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Eng Rates Thur 8-30-2017 " sheetId="1" r:id="rId1"/>
    <sheet name="Eng Rates 9-1-2017 to 8-30-2018" sheetId="2" r:id="rId2"/>
  </sheets>
  <definedNames>
    <definedName name="_xlnm.Print_Area" localSheetId="1">'Eng Rates 9-1-2017 to 8-30-2018'!$A$1:$F$38</definedName>
    <definedName name="_xlnm.Print_Area" localSheetId="0">'Eng Rates Thur 8-30-2017 '!$A$1:$F$38</definedName>
    <definedName name="_xlnm.Print_Titles" localSheetId="1">'Eng Rates 9-1-2017 to 8-30-2018'!$A:$A</definedName>
    <definedName name="_xlnm.Print_Titles" localSheetId="0">'Eng Rates Thur 8-30-2017 '!$A:$A</definedName>
  </definedNames>
  <calcPr fullCalcOnLoad="1"/>
</workbook>
</file>

<file path=xl/sharedStrings.xml><?xml version="1.0" encoding="utf-8"?>
<sst xmlns="http://schemas.openxmlformats.org/spreadsheetml/2006/main" count="60" uniqueCount="33">
  <si>
    <t>Monthly Cost Breakdown</t>
  </si>
  <si>
    <t>Classification</t>
  </si>
  <si>
    <t>Number or Engineers at Class</t>
  </si>
  <si>
    <t>Average Monthly Hours</t>
  </si>
  <si>
    <t>Hourly Rate of Pay</t>
  </si>
  <si>
    <t>Other (Specify)</t>
  </si>
  <si>
    <t>SUB-TOTAL PAYROLL COSTS</t>
  </si>
  <si>
    <r>
      <t>Monthly</t>
    </r>
    <r>
      <rPr>
        <sz val="10"/>
        <color indexed="18"/>
        <rFont val="Arial"/>
        <family val="2"/>
      </rPr>
      <t xml:space="preserve"> Labor Cost</t>
    </r>
  </si>
  <si>
    <t>Taxes and Insurance</t>
  </si>
  <si>
    <t>Training Fund</t>
  </si>
  <si>
    <t>TOTAL BID</t>
  </si>
  <si>
    <t>Payroll  Costs:</t>
  </si>
  <si>
    <t>Legend:</t>
  </si>
  <si>
    <t>Cells to be populated by Bidder</t>
  </si>
  <si>
    <t>Bidder Name</t>
  </si>
  <si>
    <t>TOTAL</t>
  </si>
  <si>
    <t>Bid Pricing Form</t>
  </si>
  <si>
    <t>Pension</t>
  </si>
  <si>
    <t>Health and Welfare</t>
  </si>
  <si>
    <t>Overhead</t>
  </si>
  <si>
    <t>Profit</t>
  </si>
  <si>
    <t>Safety</t>
  </si>
  <si>
    <t>Transbay Transit Center</t>
  </si>
  <si>
    <t>SUB-TOTAL COSTS</t>
  </si>
  <si>
    <t>Chief Engineer, Rate thru 8-31-2017</t>
  </si>
  <si>
    <t>Chief Engineer, Rate from 9-1-2017 thru 8-30-2018</t>
  </si>
  <si>
    <t>Assistant Chief Engineer, Rate thru 8-31-2017</t>
  </si>
  <si>
    <t>Stationary Engineer, Rate thru 8-31-2017</t>
  </si>
  <si>
    <t>Utility Engineer, Rate thru 8-31-2017</t>
  </si>
  <si>
    <t>Assistant Chief Engineer, Rate from 9-1-2017 thru 8-30-2018</t>
  </si>
  <si>
    <t>Stationary Engineer, Rate from 9-1-2017 thru 8-30-2018</t>
  </si>
  <si>
    <t>Utility Engineer, Rate from 9-1-2017 thru 8-30-2018</t>
  </si>
  <si>
    <r>
      <t xml:space="preserve">Hourly Rate of Pay, </t>
    </r>
    <r>
      <rPr>
        <b/>
        <u val="single"/>
        <sz val="10"/>
        <color indexed="18"/>
        <rFont val="Arial"/>
        <family val="2"/>
      </rPr>
      <t xml:space="preserve">Don't Change .032% Increase,*Estimate Rate*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</si>
</sst>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0_);\(0.00\)"/>
  </numFmts>
  <fonts count="43">
    <font>
      <sz val="10"/>
      <name val="Arial"/>
      <family val="0"/>
    </font>
    <font>
      <b/>
      <u val="single"/>
      <sz val="16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57" applyNumberFormat="1" applyAlignment="1">
      <alignment/>
    </xf>
    <xf numFmtId="0" fontId="7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164" fontId="0" fillId="0" borderId="10" xfId="57" applyNumberFormat="1" applyBorder="1" applyAlignment="1">
      <alignment horizontal="center"/>
    </xf>
    <xf numFmtId="164" fontId="6" fillId="0" borderId="10" xfId="57" applyNumberFormat="1" applyFont="1" applyBorder="1" applyAlignment="1">
      <alignment horizontal="center"/>
    </xf>
    <xf numFmtId="44" fontId="0" fillId="0" borderId="10" xfId="44" applyBorder="1" applyAlignment="1">
      <alignment horizontal="center" wrapText="1"/>
    </xf>
    <xf numFmtId="164" fontId="0" fillId="0" borderId="10" xfId="57" applyNumberFormat="1" applyBorder="1" applyAlignment="1">
      <alignment horizontal="right"/>
    </xf>
    <xf numFmtId="164" fontId="0" fillId="0" borderId="0" xfId="57" applyNumberFormat="1" applyFont="1" applyAlignment="1">
      <alignment/>
    </xf>
    <xf numFmtId="0" fontId="8" fillId="0" borderId="0" xfId="0" applyFont="1" applyAlignment="1">
      <alignment/>
    </xf>
    <xf numFmtId="44" fontId="0" fillId="0" borderId="10" xfId="44" applyFill="1" applyBorder="1" applyAlignment="1">
      <alignment horizontal="center" wrapText="1"/>
    </xf>
    <xf numFmtId="44" fontId="0" fillId="0" borderId="11" xfId="44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4" fontId="0" fillId="0" borderId="10" xfId="57" applyNumberFormat="1" applyFill="1" applyBorder="1" applyAlignment="1">
      <alignment horizontal="center"/>
    </xf>
    <xf numFmtId="164" fontId="6" fillId="0" borderId="10" xfId="57" applyNumberFormat="1" applyFont="1" applyFill="1" applyBorder="1" applyAlignment="1">
      <alignment horizontal="center"/>
    </xf>
    <xf numFmtId="164" fontId="0" fillId="0" borderId="10" xfId="57" applyNumberForma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64" fontId="0" fillId="0" borderId="0" xfId="57" applyNumberFormat="1" applyFill="1" applyAlignment="1">
      <alignment/>
    </xf>
    <xf numFmtId="164" fontId="0" fillId="34" borderId="0" xfId="57" applyNumberFormat="1" applyFill="1" applyAlignment="1">
      <alignment/>
    </xf>
    <xf numFmtId="0" fontId="2" fillId="34" borderId="0" xfId="0" applyFont="1" applyFill="1" applyAlignment="1">
      <alignment/>
    </xf>
    <xf numFmtId="164" fontId="0" fillId="0" borderId="0" xfId="57" applyNumberFormat="1" applyFont="1" applyFill="1" applyAlignment="1">
      <alignment/>
    </xf>
    <xf numFmtId="164" fontId="0" fillId="0" borderId="0" xfId="57" applyNumberFormat="1" applyFont="1" applyAlignment="1">
      <alignment/>
    </xf>
    <xf numFmtId="164" fontId="0" fillId="0" borderId="12" xfId="57" applyNumberFormat="1" applyBorder="1" applyAlignment="1">
      <alignment horizontal="right"/>
    </xf>
    <xf numFmtId="0" fontId="3" fillId="34" borderId="0" xfId="0" applyFont="1" applyFill="1" applyAlignment="1">
      <alignment horizontal="right"/>
    </xf>
    <xf numFmtId="44" fontId="6" fillId="0" borderId="11" xfId="44" applyFont="1" applyFill="1" applyBorder="1" applyAlignment="1">
      <alignment horizontal="center" wrapText="1"/>
    </xf>
    <xf numFmtId="44" fontId="6" fillId="0" borderId="11" xfId="44" applyFont="1" applyBorder="1" applyAlignment="1">
      <alignment horizontal="center" wrapText="1"/>
    </xf>
    <xf numFmtId="44" fontId="0" fillId="0" borderId="0" xfId="44" applyFont="1" applyFill="1" applyBorder="1" applyAlignment="1">
      <alignment horizontal="center" wrapText="1"/>
    </xf>
    <xf numFmtId="44" fontId="6" fillId="0" borderId="13" xfId="44" applyFont="1" applyFill="1" applyBorder="1" applyAlignment="1">
      <alignment horizontal="center" wrapText="1"/>
    </xf>
    <xf numFmtId="44" fontId="6" fillId="0" borderId="11" xfId="44" applyNumberFormat="1" applyFont="1" applyFill="1" applyBorder="1" applyAlignment="1">
      <alignment horizontal="center" wrapText="1"/>
    </xf>
    <xf numFmtId="44" fontId="0" fillId="34" borderId="11" xfId="44" applyFont="1" applyFill="1" applyBorder="1" applyAlignment="1">
      <alignment horizontal="center" wrapText="1"/>
    </xf>
    <xf numFmtId="44" fontId="0" fillId="0" borderId="11" xfId="44" applyFont="1" applyFill="1" applyBorder="1" applyAlignment="1">
      <alignment horizontal="center" wrapText="1"/>
    </xf>
    <xf numFmtId="44" fontId="0" fillId="34" borderId="14" xfId="44" applyFont="1" applyFill="1" applyBorder="1" applyAlignment="1">
      <alignment horizontal="center" wrapText="1"/>
    </xf>
    <xf numFmtId="44" fontId="0" fillId="0" borderId="14" xfId="44" applyFont="1" applyFill="1" applyBorder="1" applyAlignment="1">
      <alignment horizontal="center" wrapText="1"/>
    </xf>
    <xf numFmtId="7" fontId="0" fillId="34" borderId="11" xfId="44" applyNumberFormat="1" applyFont="1" applyFill="1" applyBorder="1" applyAlignment="1">
      <alignment horizontal="center" wrapText="1"/>
    </xf>
    <xf numFmtId="7" fontId="0" fillId="0" borderId="11" xfId="44" applyNumberFormat="1" applyFont="1" applyFill="1" applyBorder="1" applyAlignment="1">
      <alignment horizontal="center" wrapText="1"/>
    </xf>
    <xf numFmtId="164" fontId="0" fillId="0" borderId="0" xfId="57" applyNumberFormat="1" applyFont="1" applyAlignment="1">
      <alignment/>
    </xf>
    <xf numFmtId="0" fontId="4" fillId="0" borderId="1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0.8515625" style="9" customWidth="1"/>
    <col min="3" max="3" width="14.57421875" style="9" customWidth="1"/>
    <col min="4" max="4" width="14.00390625" style="9" customWidth="1"/>
    <col min="5" max="5" width="12.8515625" style="9" customWidth="1"/>
    <col min="6" max="6" width="16.00390625" style="9" customWidth="1"/>
    <col min="7" max="7" width="7.28125" style="8" customWidth="1"/>
    <col min="8" max="8" width="11.28125" style="0" customWidth="1"/>
    <col min="9" max="9" width="7.28125" style="8" customWidth="1"/>
    <col min="10" max="10" width="11.28125" style="0" customWidth="1"/>
    <col min="11" max="11" width="7.28125" style="8" customWidth="1"/>
    <col min="12" max="12" width="11.28125" style="0" customWidth="1"/>
    <col min="13" max="13" width="7.28125" style="8" customWidth="1"/>
    <col min="14" max="14" width="11.28125" style="0" customWidth="1"/>
    <col min="15" max="15" width="7.28125" style="8" customWidth="1"/>
    <col min="16" max="16" width="11.28125" style="0" customWidth="1"/>
  </cols>
  <sheetData>
    <row r="1" spans="1:6" ht="54" customHeight="1">
      <c r="A1" s="11" t="s">
        <v>16</v>
      </c>
      <c r="B1" s="10"/>
      <c r="C1" s="10"/>
      <c r="D1" s="10"/>
      <c r="E1" s="10"/>
      <c r="F1" s="10"/>
    </row>
    <row r="2" spans="1:16" ht="17.25">
      <c r="A2" s="17" t="s">
        <v>0</v>
      </c>
      <c r="B2" s="10"/>
      <c r="C2" s="10"/>
      <c r="D2" s="10"/>
      <c r="E2" s="10"/>
      <c r="F2" s="10"/>
      <c r="G2" s="7"/>
      <c r="H2" s="1"/>
      <c r="I2" s="7"/>
      <c r="J2" s="1"/>
      <c r="K2" s="7"/>
      <c r="L2" s="1"/>
      <c r="M2" s="7"/>
      <c r="N2" s="1"/>
      <c r="O2" s="7"/>
      <c r="P2" s="1"/>
    </row>
    <row r="3" spans="1:16" ht="17.25">
      <c r="A3" s="17" t="s">
        <v>14</v>
      </c>
      <c r="B3" s="10"/>
      <c r="C3" s="10"/>
      <c r="D3" s="10"/>
      <c r="E3" s="10"/>
      <c r="F3" s="10"/>
      <c r="G3" s="7"/>
      <c r="H3" s="1"/>
      <c r="I3" s="7"/>
      <c r="J3" s="1"/>
      <c r="K3" s="7"/>
      <c r="L3" s="1"/>
      <c r="M3" s="7"/>
      <c r="N3" s="1"/>
      <c r="O3" s="7"/>
      <c r="P3" s="1"/>
    </row>
    <row r="4" spans="1:16" ht="15">
      <c r="A4" s="28"/>
      <c r="B4" s="10"/>
      <c r="C4" s="10"/>
      <c r="D4" s="10"/>
      <c r="E4" s="10"/>
      <c r="F4" s="10"/>
      <c r="G4" s="7"/>
      <c r="H4" s="1"/>
      <c r="I4" s="7"/>
      <c r="J4" s="1"/>
      <c r="K4" s="7"/>
      <c r="L4" s="1"/>
      <c r="M4" s="7"/>
      <c r="N4" s="1"/>
      <c r="O4" s="7"/>
      <c r="P4" s="1"/>
    </row>
    <row r="5" spans="1:15" ht="17.25">
      <c r="A5" s="17" t="s">
        <v>22</v>
      </c>
      <c r="B5" s="10"/>
      <c r="C5" s="10"/>
      <c r="D5" s="10"/>
      <c r="E5" s="10"/>
      <c r="F5" s="10"/>
      <c r="G5"/>
      <c r="I5"/>
      <c r="K5"/>
      <c r="M5"/>
      <c r="O5"/>
    </row>
    <row r="6" spans="1:15" ht="15">
      <c r="A6" s="28"/>
      <c r="G6"/>
      <c r="I6"/>
      <c r="K6"/>
      <c r="M6"/>
      <c r="O6"/>
    </row>
    <row r="7" spans="1:15" ht="68.25" customHeight="1">
      <c r="A7" s="3" t="s">
        <v>1</v>
      </c>
      <c r="B7" s="20" t="s">
        <v>24</v>
      </c>
      <c r="C7" s="20" t="s">
        <v>26</v>
      </c>
      <c r="D7" s="20" t="s">
        <v>27</v>
      </c>
      <c r="E7" s="20" t="s">
        <v>28</v>
      </c>
      <c r="F7" s="20" t="s">
        <v>15</v>
      </c>
      <c r="G7"/>
      <c r="I7"/>
      <c r="K7"/>
      <c r="M7"/>
      <c r="O7"/>
    </row>
    <row r="8" spans="1:15" ht="12.75">
      <c r="A8" s="2" t="s">
        <v>2</v>
      </c>
      <c r="B8" s="21">
        <v>1</v>
      </c>
      <c r="C8" s="21">
        <v>1</v>
      </c>
      <c r="D8" s="21">
        <v>1</v>
      </c>
      <c r="E8" s="21">
        <v>1</v>
      </c>
      <c r="F8" s="21">
        <f>SUM(B8:E8)</f>
        <v>4</v>
      </c>
      <c r="G8"/>
      <c r="I8"/>
      <c r="K8"/>
      <c r="M8"/>
      <c r="O8"/>
    </row>
    <row r="9" spans="1:15" ht="12.75">
      <c r="A9" s="2" t="s">
        <v>3</v>
      </c>
      <c r="B9" s="21">
        <v>174</v>
      </c>
      <c r="C9" s="21">
        <v>174</v>
      </c>
      <c r="D9" s="21">
        <v>174</v>
      </c>
      <c r="E9" s="21">
        <v>174</v>
      </c>
      <c r="F9" s="21"/>
      <c r="G9"/>
      <c r="I9"/>
      <c r="K9"/>
      <c r="M9"/>
      <c r="O9"/>
    </row>
    <row r="10" spans="1:15" ht="12.75">
      <c r="A10" s="2" t="s">
        <v>4</v>
      </c>
      <c r="B10" s="19">
        <v>62.72</v>
      </c>
      <c r="C10" s="19">
        <v>55.86</v>
      </c>
      <c r="D10" s="19">
        <v>49</v>
      </c>
      <c r="E10" s="19">
        <v>26.95</v>
      </c>
      <c r="F10" s="19"/>
      <c r="G10"/>
      <c r="I10"/>
      <c r="K10"/>
      <c r="M10"/>
      <c r="O10"/>
    </row>
    <row r="11" spans="1:15" ht="12.75">
      <c r="A11" s="6" t="s">
        <v>7</v>
      </c>
      <c r="B11" s="33">
        <f>B8*B9*B10</f>
        <v>10913.28</v>
      </c>
      <c r="C11" s="33">
        <f>C8*C9*C10</f>
        <v>9719.64</v>
      </c>
      <c r="D11" s="33">
        <f>D8*D9*D10</f>
        <v>8526</v>
      </c>
      <c r="E11" s="33">
        <f>E8*E9*E10</f>
        <v>4689.3</v>
      </c>
      <c r="F11" s="33">
        <f>SUM(B11:E11)</f>
        <v>33848.22</v>
      </c>
      <c r="G11"/>
      <c r="I11"/>
      <c r="K11"/>
      <c r="M11"/>
      <c r="O11"/>
    </row>
    <row r="12" spans="1:15" ht="12.75">
      <c r="A12" s="2"/>
      <c r="B12" s="12"/>
      <c r="C12" s="12"/>
      <c r="D12" s="12"/>
      <c r="E12" s="12"/>
      <c r="F12" s="22"/>
      <c r="G12"/>
      <c r="I12"/>
      <c r="K12"/>
      <c r="M12"/>
      <c r="O12"/>
    </row>
    <row r="13" spans="1:15" ht="12.75">
      <c r="A13" s="5" t="s">
        <v>11</v>
      </c>
      <c r="B13" s="13"/>
      <c r="C13" s="13"/>
      <c r="D13" s="13"/>
      <c r="E13" s="13"/>
      <c r="F13" s="23"/>
      <c r="G13"/>
      <c r="I13"/>
      <c r="K13"/>
      <c r="M13"/>
      <c r="O13"/>
    </row>
    <row r="14" spans="1:15" ht="12.75">
      <c r="A14" s="32" t="s">
        <v>8</v>
      </c>
      <c r="B14" s="38">
        <v>1</v>
      </c>
      <c r="C14" s="38">
        <v>1</v>
      </c>
      <c r="D14" s="38">
        <v>1</v>
      </c>
      <c r="E14" s="38">
        <v>1</v>
      </c>
      <c r="F14" s="39">
        <f aca="true" t="shared" si="0" ref="F14:F20">SUM(B14:E14)</f>
        <v>4</v>
      </c>
      <c r="G14"/>
      <c r="I14"/>
      <c r="K14"/>
      <c r="M14"/>
      <c r="O14"/>
    </row>
    <row r="15" spans="1:15" ht="12.75">
      <c r="A15" s="32" t="s">
        <v>18</v>
      </c>
      <c r="B15" s="38">
        <v>1</v>
      </c>
      <c r="C15" s="38">
        <v>1</v>
      </c>
      <c r="D15" s="38">
        <v>1</v>
      </c>
      <c r="E15" s="38">
        <v>1</v>
      </c>
      <c r="F15" s="39">
        <f t="shared" si="0"/>
        <v>4</v>
      </c>
      <c r="G15"/>
      <c r="I15"/>
      <c r="K15"/>
      <c r="M15"/>
      <c r="O15"/>
    </row>
    <row r="16" spans="1:15" ht="12.75">
      <c r="A16" s="32" t="s">
        <v>17</v>
      </c>
      <c r="B16" s="38">
        <v>1</v>
      </c>
      <c r="C16" s="38">
        <v>1</v>
      </c>
      <c r="D16" s="38">
        <v>1</v>
      </c>
      <c r="E16" s="38">
        <v>1</v>
      </c>
      <c r="F16" s="39">
        <f t="shared" si="0"/>
        <v>4</v>
      </c>
      <c r="G16"/>
      <c r="I16"/>
      <c r="K16"/>
      <c r="M16"/>
      <c r="O16"/>
    </row>
    <row r="17" spans="1:15" ht="12.75">
      <c r="A17" s="32" t="s">
        <v>9</v>
      </c>
      <c r="B17" s="38">
        <v>1</v>
      </c>
      <c r="C17" s="38">
        <v>1</v>
      </c>
      <c r="D17" s="38">
        <v>1</v>
      </c>
      <c r="E17" s="38">
        <v>1</v>
      </c>
      <c r="F17" s="39">
        <f t="shared" si="0"/>
        <v>4</v>
      </c>
      <c r="G17"/>
      <c r="I17"/>
      <c r="K17"/>
      <c r="M17"/>
      <c r="O17"/>
    </row>
    <row r="18" spans="1:15" ht="12.75">
      <c r="A18" s="32" t="s">
        <v>5</v>
      </c>
      <c r="B18" s="38">
        <v>1</v>
      </c>
      <c r="C18" s="38">
        <v>1</v>
      </c>
      <c r="D18" s="38">
        <v>1</v>
      </c>
      <c r="E18" s="38">
        <v>1</v>
      </c>
      <c r="F18" s="39">
        <f t="shared" si="0"/>
        <v>4</v>
      </c>
      <c r="G18"/>
      <c r="I18"/>
      <c r="K18"/>
      <c r="M18"/>
      <c r="O18"/>
    </row>
    <row r="19" spans="1:15" ht="12.75">
      <c r="A19" s="32" t="s">
        <v>5</v>
      </c>
      <c r="B19" s="38">
        <v>1</v>
      </c>
      <c r="C19" s="38">
        <v>1</v>
      </c>
      <c r="D19" s="38">
        <v>1</v>
      </c>
      <c r="E19" s="38">
        <v>1</v>
      </c>
      <c r="F19" s="39">
        <f t="shared" si="0"/>
        <v>4</v>
      </c>
      <c r="G19"/>
      <c r="I19"/>
      <c r="K19"/>
      <c r="M19"/>
      <c r="O19"/>
    </row>
    <row r="20" spans="1:15" ht="12.75">
      <c r="A20" s="32" t="s">
        <v>5</v>
      </c>
      <c r="B20" s="40">
        <v>1</v>
      </c>
      <c r="C20" s="40">
        <v>1</v>
      </c>
      <c r="D20" s="40">
        <v>1</v>
      </c>
      <c r="E20" s="40">
        <v>1</v>
      </c>
      <c r="F20" s="41">
        <f t="shared" si="0"/>
        <v>4</v>
      </c>
      <c r="G20"/>
      <c r="I20"/>
      <c r="K20"/>
      <c r="M20"/>
      <c r="O20"/>
    </row>
    <row r="21" spans="1:15" ht="12.75">
      <c r="A21" s="4"/>
      <c r="B21" s="14"/>
      <c r="C21" s="14"/>
      <c r="D21" s="14"/>
      <c r="E21" s="14"/>
      <c r="F21" s="18"/>
      <c r="G21"/>
      <c r="I21"/>
      <c r="K21"/>
      <c r="M21"/>
      <c r="O21"/>
    </row>
    <row r="22" spans="1:15" ht="12.75">
      <c r="A22" s="6" t="s">
        <v>6</v>
      </c>
      <c r="B22" s="34">
        <f>SUM(B14:B20)</f>
        <v>7</v>
      </c>
      <c r="C22" s="34">
        <f>SUM(C14:C20)</f>
        <v>7</v>
      </c>
      <c r="D22" s="34">
        <f>SUM(D14:D20)</f>
        <v>7</v>
      </c>
      <c r="E22" s="34">
        <f>SUM(E14:E20)</f>
        <v>7</v>
      </c>
      <c r="F22" s="33">
        <f>SUM(B22:E22)</f>
        <v>28</v>
      </c>
      <c r="G22"/>
      <c r="I22"/>
      <c r="K22"/>
      <c r="M22"/>
      <c r="O22"/>
    </row>
    <row r="23" spans="1:15" ht="12.75">
      <c r="A23" s="2"/>
      <c r="B23" s="14"/>
      <c r="C23" s="14"/>
      <c r="D23" s="14"/>
      <c r="E23" s="14"/>
      <c r="F23" s="18"/>
      <c r="G23"/>
      <c r="I23"/>
      <c r="K23"/>
      <c r="M23"/>
      <c r="O23"/>
    </row>
    <row r="24" spans="1:15" ht="12.75">
      <c r="A24" s="32" t="s">
        <v>19</v>
      </c>
      <c r="B24" s="38">
        <v>1</v>
      </c>
      <c r="C24" s="42">
        <v>1</v>
      </c>
      <c r="D24" s="42">
        <v>1</v>
      </c>
      <c r="E24" s="42">
        <v>1</v>
      </c>
      <c r="F24" s="39">
        <f aca="true" t="shared" si="1" ref="F24:F30">SUM(B24:E24)</f>
        <v>4</v>
      </c>
      <c r="G24"/>
      <c r="I24"/>
      <c r="K24"/>
      <c r="M24"/>
      <c r="O24"/>
    </row>
    <row r="25" spans="2:15" ht="12.75">
      <c r="B25" s="43"/>
      <c r="C25" s="43"/>
      <c r="D25" s="43"/>
      <c r="E25" s="43"/>
      <c r="F25" s="39"/>
      <c r="G25"/>
      <c r="I25"/>
      <c r="K25"/>
      <c r="M25"/>
      <c r="O25"/>
    </row>
    <row r="26" spans="1:15" ht="12.75">
      <c r="A26" s="32" t="s">
        <v>21</v>
      </c>
      <c r="B26" s="38">
        <v>1</v>
      </c>
      <c r="C26" s="42">
        <v>1</v>
      </c>
      <c r="D26" s="42">
        <v>1</v>
      </c>
      <c r="E26" s="42">
        <v>1</v>
      </c>
      <c r="F26" s="39">
        <f t="shared" si="1"/>
        <v>4</v>
      </c>
      <c r="G26" s="35"/>
      <c r="H26" s="35"/>
      <c r="I26"/>
      <c r="K26"/>
      <c r="M26"/>
      <c r="O26"/>
    </row>
    <row r="27" spans="2:15" ht="12.75">
      <c r="B27" s="43"/>
      <c r="C27" s="43"/>
      <c r="D27" s="43"/>
      <c r="E27" s="43"/>
      <c r="F27" s="39"/>
      <c r="G27"/>
      <c r="I27"/>
      <c r="K27"/>
      <c r="M27"/>
      <c r="O27"/>
    </row>
    <row r="28" spans="1:15" ht="12.75">
      <c r="A28" s="32" t="s">
        <v>20</v>
      </c>
      <c r="B28" s="38">
        <v>1</v>
      </c>
      <c r="C28" s="42">
        <v>1</v>
      </c>
      <c r="D28" s="42">
        <v>1</v>
      </c>
      <c r="E28" s="42">
        <v>1</v>
      </c>
      <c r="F28" s="39">
        <f t="shared" si="1"/>
        <v>4</v>
      </c>
      <c r="G28"/>
      <c r="I28"/>
      <c r="K28"/>
      <c r="M28"/>
      <c r="O28"/>
    </row>
    <row r="29" spans="1:15" ht="12.75">
      <c r="A29" s="25"/>
      <c r="B29" s="43"/>
      <c r="C29" s="43"/>
      <c r="D29" s="43"/>
      <c r="E29" s="43"/>
      <c r="F29" s="39"/>
      <c r="G29"/>
      <c r="I29"/>
      <c r="K29"/>
      <c r="M29"/>
      <c r="O29"/>
    </row>
    <row r="30" spans="1:15" ht="12.75">
      <c r="A30" s="6" t="s">
        <v>23</v>
      </c>
      <c r="B30" s="37">
        <f>SUM(B24:B29)</f>
        <v>3</v>
      </c>
      <c r="C30" s="37">
        <f>SUM(C24:C29)</f>
        <v>3</v>
      </c>
      <c r="D30" s="37">
        <f>SUM(D24:D29)</f>
        <v>3</v>
      </c>
      <c r="E30" s="37">
        <f>SUM(E24:E29)</f>
        <v>3</v>
      </c>
      <c r="F30" s="39">
        <f t="shared" si="1"/>
        <v>12</v>
      </c>
      <c r="G30"/>
      <c r="I30"/>
      <c r="K30"/>
      <c r="M30"/>
      <c r="O30"/>
    </row>
    <row r="31" spans="1:15" ht="12.75">
      <c r="A31" s="25"/>
      <c r="B31" s="15"/>
      <c r="C31" s="31"/>
      <c r="D31" s="15"/>
      <c r="E31" s="15"/>
      <c r="F31" s="24"/>
      <c r="G31"/>
      <c r="I31"/>
      <c r="K31"/>
      <c r="M31"/>
      <c r="O31"/>
    </row>
    <row r="32" spans="1:15" ht="12.75">
      <c r="A32" s="6" t="s">
        <v>10</v>
      </c>
      <c r="B32" s="33">
        <f>B11+B22+B30</f>
        <v>10923.28</v>
      </c>
      <c r="C32" s="36">
        <f>C11+C22+C30</f>
        <v>9729.64</v>
      </c>
      <c r="D32" s="33">
        <f>D11+D22+D30</f>
        <v>8536</v>
      </c>
      <c r="E32" s="33">
        <f>E11+E22+E30</f>
        <v>4699.3</v>
      </c>
      <c r="F32" s="33">
        <f>F11+F22+F29</f>
        <v>33876.22</v>
      </c>
      <c r="G32"/>
      <c r="I32"/>
      <c r="K32"/>
      <c r="M32"/>
      <c r="O32"/>
    </row>
    <row r="35" ht="12.75">
      <c r="B35" s="44" t="s">
        <v>12</v>
      </c>
    </row>
    <row r="36" spans="2:3" ht="12.75">
      <c r="B36" s="27"/>
      <c r="C36" s="44" t="s">
        <v>13</v>
      </c>
    </row>
    <row r="37" spans="2:5" ht="12.75">
      <c r="B37" s="26"/>
      <c r="C37" s="29"/>
      <c r="D37" s="26"/>
      <c r="E37" s="26"/>
    </row>
    <row r="38" ht="12.75">
      <c r="C38" s="30"/>
    </row>
    <row r="41" ht="12.75">
      <c r="A41" s="2"/>
    </row>
    <row r="42" ht="12.75">
      <c r="A42" s="2"/>
    </row>
  </sheetData>
  <sheetProtection/>
  <printOptions/>
  <pageMargins left="0.25" right="0.25" top="0.25" bottom="0.25" header="0" footer="0"/>
  <pageSetup fitToWidth="2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28125" style="0" bestFit="1" customWidth="1"/>
    <col min="2" max="2" width="21.421875" style="9" customWidth="1"/>
    <col min="3" max="3" width="14.8515625" style="9" customWidth="1"/>
    <col min="4" max="6" width="15.28125" style="9" customWidth="1"/>
    <col min="7" max="7" width="7.28125" style="8" customWidth="1"/>
    <col min="8" max="8" width="11.28125" style="0" customWidth="1"/>
    <col min="9" max="9" width="7.28125" style="8" customWidth="1"/>
    <col min="10" max="10" width="11.28125" style="0" customWidth="1"/>
    <col min="11" max="11" width="7.28125" style="8" customWidth="1"/>
    <col min="12" max="12" width="11.28125" style="0" customWidth="1"/>
    <col min="13" max="13" width="7.28125" style="8" customWidth="1"/>
    <col min="14" max="14" width="11.28125" style="0" customWidth="1"/>
    <col min="15" max="15" width="7.28125" style="8" customWidth="1"/>
    <col min="16" max="16" width="11.28125" style="0" customWidth="1"/>
  </cols>
  <sheetData>
    <row r="1" spans="1:6" ht="54" customHeight="1">
      <c r="A1" s="11" t="s">
        <v>16</v>
      </c>
      <c r="B1" s="10"/>
      <c r="C1" s="10"/>
      <c r="D1" s="10"/>
      <c r="E1" s="10"/>
      <c r="F1" s="10"/>
    </row>
    <row r="2" spans="1:16" ht="17.25">
      <c r="A2" s="17" t="s">
        <v>0</v>
      </c>
      <c r="B2" s="10"/>
      <c r="C2" s="10"/>
      <c r="D2" s="10"/>
      <c r="E2" s="10"/>
      <c r="F2" s="10"/>
      <c r="G2" s="7"/>
      <c r="H2" s="1"/>
      <c r="I2" s="7"/>
      <c r="J2" s="1"/>
      <c r="K2" s="7"/>
      <c r="L2" s="1"/>
      <c r="M2" s="7"/>
      <c r="N2" s="1"/>
      <c r="O2" s="7"/>
      <c r="P2" s="1"/>
    </row>
    <row r="3" spans="1:16" ht="17.25">
      <c r="A3" s="17" t="s">
        <v>14</v>
      </c>
      <c r="B3" s="10"/>
      <c r="C3" s="10"/>
      <c r="D3" s="10"/>
      <c r="E3" s="10"/>
      <c r="F3" s="10"/>
      <c r="G3" s="7"/>
      <c r="H3" s="1"/>
      <c r="I3" s="7"/>
      <c r="J3" s="1"/>
      <c r="K3" s="7"/>
      <c r="L3" s="1"/>
      <c r="M3" s="7"/>
      <c r="N3" s="1"/>
      <c r="O3" s="7"/>
      <c r="P3" s="1"/>
    </row>
    <row r="4" spans="1:16" ht="15">
      <c r="A4" s="28"/>
      <c r="B4" s="10"/>
      <c r="C4" s="10"/>
      <c r="D4" s="10"/>
      <c r="E4" s="10"/>
      <c r="F4" s="10"/>
      <c r="G4" s="7"/>
      <c r="H4" s="1"/>
      <c r="I4" s="7"/>
      <c r="J4" s="1"/>
      <c r="K4" s="7"/>
      <c r="L4" s="1"/>
      <c r="M4" s="7"/>
      <c r="N4" s="1"/>
      <c r="O4" s="7"/>
      <c r="P4" s="1"/>
    </row>
    <row r="5" spans="1:15" ht="17.25">
      <c r="A5" s="17" t="s">
        <v>22</v>
      </c>
      <c r="B5" s="10"/>
      <c r="C5" s="10"/>
      <c r="D5" s="10"/>
      <c r="E5" s="10"/>
      <c r="F5" s="10"/>
      <c r="G5"/>
      <c r="I5"/>
      <c r="K5"/>
      <c r="M5"/>
      <c r="O5"/>
    </row>
    <row r="6" spans="1:15" ht="15">
      <c r="A6" s="28"/>
      <c r="G6"/>
      <c r="I6"/>
      <c r="K6"/>
      <c r="M6"/>
      <c r="O6"/>
    </row>
    <row r="7" spans="1:15" ht="90" customHeight="1">
      <c r="A7" s="3" t="s">
        <v>1</v>
      </c>
      <c r="B7" s="20" t="s">
        <v>25</v>
      </c>
      <c r="C7" s="20" t="s">
        <v>29</v>
      </c>
      <c r="D7" s="20" t="s">
        <v>30</v>
      </c>
      <c r="E7" s="20" t="s">
        <v>31</v>
      </c>
      <c r="F7" s="45" t="s">
        <v>15</v>
      </c>
      <c r="G7"/>
      <c r="I7"/>
      <c r="K7"/>
      <c r="M7"/>
      <c r="O7"/>
    </row>
    <row r="8" spans="1:15" ht="12.75">
      <c r="A8" s="2" t="s">
        <v>2</v>
      </c>
      <c r="B8" s="46">
        <v>1</v>
      </c>
      <c r="C8" s="46">
        <v>1</v>
      </c>
      <c r="D8" s="46">
        <v>1</v>
      </c>
      <c r="E8" s="46">
        <v>1</v>
      </c>
      <c r="F8" s="21">
        <f>SUM(B8:E8)</f>
        <v>4</v>
      </c>
      <c r="G8"/>
      <c r="I8"/>
      <c r="K8"/>
      <c r="M8"/>
      <c r="O8"/>
    </row>
    <row r="9" spans="1:15" ht="12.75">
      <c r="A9" s="2" t="s">
        <v>3</v>
      </c>
      <c r="B9" s="21">
        <v>174</v>
      </c>
      <c r="C9" s="21">
        <v>174</v>
      </c>
      <c r="D9" s="21">
        <v>174</v>
      </c>
      <c r="E9" s="21">
        <v>174</v>
      </c>
      <c r="F9" s="21"/>
      <c r="G9"/>
      <c r="I9"/>
      <c r="K9"/>
      <c r="M9"/>
      <c r="O9"/>
    </row>
    <row r="10" spans="1:15" ht="12.75">
      <c r="A10" s="2" t="s">
        <v>32</v>
      </c>
      <c r="B10" s="19">
        <v>64.72</v>
      </c>
      <c r="C10" s="19">
        <v>57.66</v>
      </c>
      <c r="D10" s="19">
        <v>50.57</v>
      </c>
      <c r="E10" s="19">
        <v>27.81</v>
      </c>
      <c r="F10" s="19"/>
      <c r="G10"/>
      <c r="I10"/>
      <c r="K10"/>
      <c r="M10"/>
      <c r="O10"/>
    </row>
    <row r="11" spans="1:15" ht="12.75">
      <c r="A11" s="6" t="s">
        <v>7</v>
      </c>
      <c r="B11" s="33">
        <f>B8*B9*B10</f>
        <v>11261.28</v>
      </c>
      <c r="C11" s="33">
        <f>C8*C9*C10</f>
        <v>10032.84</v>
      </c>
      <c r="D11" s="33">
        <f>D8*D9*D10</f>
        <v>8799.18</v>
      </c>
      <c r="E11" s="33">
        <f>E8*E9*E10</f>
        <v>4838.94</v>
      </c>
      <c r="F11" s="33">
        <f>SUM(B11:E11)</f>
        <v>34932.240000000005</v>
      </c>
      <c r="G11"/>
      <c r="I11"/>
      <c r="K11"/>
      <c r="M11"/>
      <c r="O11"/>
    </row>
    <row r="12" spans="1:15" ht="12.75">
      <c r="A12" s="2"/>
      <c r="B12" s="12"/>
      <c r="C12" s="12"/>
      <c r="D12" s="12"/>
      <c r="E12" s="12"/>
      <c r="F12" s="22"/>
      <c r="G12"/>
      <c r="I12"/>
      <c r="K12"/>
      <c r="M12"/>
      <c r="O12"/>
    </row>
    <row r="13" spans="1:15" ht="12.75">
      <c r="A13" s="5" t="s">
        <v>11</v>
      </c>
      <c r="B13" s="13"/>
      <c r="C13" s="13"/>
      <c r="D13" s="13"/>
      <c r="E13" s="13"/>
      <c r="F13" s="23"/>
      <c r="G13"/>
      <c r="I13"/>
      <c r="K13"/>
      <c r="M13"/>
      <c r="O13"/>
    </row>
    <row r="14" spans="1:15" ht="12.75">
      <c r="A14" s="32" t="s">
        <v>8</v>
      </c>
      <c r="B14" s="38">
        <v>1</v>
      </c>
      <c r="C14" s="38">
        <v>1</v>
      </c>
      <c r="D14" s="38">
        <v>1</v>
      </c>
      <c r="E14" s="38">
        <v>1</v>
      </c>
      <c r="F14" s="39">
        <f aca="true" t="shared" si="0" ref="F14:F20">SUM(B14:E14)</f>
        <v>4</v>
      </c>
      <c r="G14"/>
      <c r="I14"/>
      <c r="K14"/>
      <c r="M14"/>
      <c r="O14"/>
    </row>
    <row r="15" spans="1:15" ht="12.75">
      <c r="A15" s="32" t="s">
        <v>18</v>
      </c>
      <c r="B15" s="38">
        <v>1</v>
      </c>
      <c r="C15" s="38">
        <v>1</v>
      </c>
      <c r="D15" s="38">
        <v>1</v>
      </c>
      <c r="E15" s="38">
        <v>1</v>
      </c>
      <c r="F15" s="39">
        <f t="shared" si="0"/>
        <v>4</v>
      </c>
      <c r="G15"/>
      <c r="I15"/>
      <c r="K15"/>
      <c r="M15"/>
      <c r="O15"/>
    </row>
    <row r="16" spans="1:15" ht="12.75">
      <c r="A16" s="32" t="s">
        <v>17</v>
      </c>
      <c r="B16" s="38">
        <v>1</v>
      </c>
      <c r="C16" s="38">
        <v>1</v>
      </c>
      <c r="D16" s="38">
        <v>1</v>
      </c>
      <c r="E16" s="38">
        <v>1</v>
      </c>
      <c r="F16" s="39">
        <f t="shared" si="0"/>
        <v>4</v>
      </c>
      <c r="G16"/>
      <c r="I16"/>
      <c r="K16"/>
      <c r="M16"/>
      <c r="O16"/>
    </row>
    <row r="17" spans="1:15" ht="12.75">
      <c r="A17" s="32" t="s">
        <v>9</v>
      </c>
      <c r="B17" s="38">
        <v>1</v>
      </c>
      <c r="C17" s="38">
        <v>1</v>
      </c>
      <c r="D17" s="38">
        <v>1</v>
      </c>
      <c r="E17" s="38">
        <v>1</v>
      </c>
      <c r="F17" s="39">
        <f t="shared" si="0"/>
        <v>4</v>
      </c>
      <c r="G17"/>
      <c r="I17"/>
      <c r="K17"/>
      <c r="M17"/>
      <c r="O17"/>
    </row>
    <row r="18" spans="1:15" ht="12.75">
      <c r="A18" s="32" t="s">
        <v>5</v>
      </c>
      <c r="B18" s="38">
        <v>1</v>
      </c>
      <c r="C18" s="38">
        <v>1</v>
      </c>
      <c r="D18" s="38">
        <v>1</v>
      </c>
      <c r="E18" s="38">
        <v>1</v>
      </c>
      <c r="F18" s="39">
        <f t="shared" si="0"/>
        <v>4</v>
      </c>
      <c r="G18"/>
      <c r="I18"/>
      <c r="K18"/>
      <c r="M18"/>
      <c r="O18"/>
    </row>
    <row r="19" spans="1:15" ht="12.75">
      <c r="A19" s="32" t="s">
        <v>5</v>
      </c>
      <c r="B19" s="38">
        <v>1</v>
      </c>
      <c r="C19" s="38">
        <v>1</v>
      </c>
      <c r="D19" s="38">
        <v>1</v>
      </c>
      <c r="E19" s="38">
        <v>1</v>
      </c>
      <c r="F19" s="39">
        <f t="shared" si="0"/>
        <v>4</v>
      </c>
      <c r="G19"/>
      <c r="I19"/>
      <c r="K19"/>
      <c r="M19"/>
      <c r="O19"/>
    </row>
    <row r="20" spans="1:15" ht="12.75">
      <c r="A20" s="32" t="s">
        <v>5</v>
      </c>
      <c r="B20" s="40"/>
      <c r="C20" s="40"/>
      <c r="D20" s="40"/>
      <c r="E20" s="40"/>
      <c r="F20" s="41">
        <f t="shared" si="0"/>
        <v>0</v>
      </c>
      <c r="G20"/>
      <c r="I20"/>
      <c r="K20"/>
      <c r="M20"/>
      <c r="O20"/>
    </row>
    <row r="21" spans="1:15" ht="12.75">
      <c r="A21" s="4"/>
      <c r="B21" s="14"/>
      <c r="C21" s="14"/>
      <c r="D21" s="14"/>
      <c r="E21" s="14"/>
      <c r="F21" s="18"/>
      <c r="G21"/>
      <c r="I21"/>
      <c r="K21"/>
      <c r="M21"/>
      <c r="O21"/>
    </row>
    <row r="22" spans="1:15" ht="12.75">
      <c r="A22" s="6" t="s">
        <v>6</v>
      </c>
      <c r="B22" s="34">
        <f>SUM(B14:B20)</f>
        <v>6</v>
      </c>
      <c r="C22" s="34">
        <f>SUM(C14:C20)</f>
        <v>6</v>
      </c>
      <c r="D22" s="34">
        <f>SUM(D14:D20)</f>
        <v>6</v>
      </c>
      <c r="E22" s="34">
        <f>SUM(E14:E20)</f>
        <v>6</v>
      </c>
      <c r="F22" s="33">
        <f>SUM(B22:E22)</f>
        <v>24</v>
      </c>
      <c r="G22"/>
      <c r="I22"/>
      <c r="K22"/>
      <c r="M22"/>
      <c r="O22"/>
    </row>
    <row r="23" spans="1:15" ht="12.75">
      <c r="A23" s="2"/>
      <c r="B23" s="14"/>
      <c r="C23" s="14"/>
      <c r="D23" s="14"/>
      <c r="E23" s="14"/>
      <c r="F23" s="18"/>
      <c r="G23"/>
      <c r="I23"/>
      <c r="K23"/>
      <c r="M23"/>
      <c r="O23"/>
    </row>
    <row r="24" spans="1:15" ht="12.75">
      <c r="A24" s="32" t="s">
        <v>19</v>
      </c>
      <c r="B24" s="38">
        <v>1</v>
      </c>
      <c r="C24" s="42">
        <v>1</v>
      </c>
      <c r="D24" s="42">
        <v>1</v>
      </c>
      <c r="E24" s="42">
        <v>1</v>
      </c>
      <c r="F24" s="39">
        <f aca="true" t="shared" si="1" ref="F24:F30">SUM(B24:E24)</f>
        <v>4</v>
      </c>
      <c r="G24"/>
      <c r="I24"/>
      <c r="K24"/>
      <c r="M24"/>
      <c r="O24"/>
    </row>
    <row r="25" spans="2:15" ht="12.75">
      <c r="B25" s="43"/>
      <c r="C25" s="43"/>
      <c r="D25" s="43"/>
      <c r="E25" s="43"/>
      <c r="F25" s="39"/>
      <c r="G25"/>
      <c r="I25"/>
      <c r="K25"/>
      <c r="M25"/>
      <c r="O25"/>
    </row>
    <row r="26" spans="1:15" ht="12.75">
      <c r="A26" s="32" t="s">
        <v>21</v>
      </c>
      <c r="B26" s="38">
        <v>1</v>
      </c>
      <c r="C26" s="42">
        <v>1</v>
      </c>
      <c r="D26" s="42">
        <v>1</v>
      </c>
      <c r="E26" s="42">
        <v>1</v>
      </c>
      <c r="F26" s="39">
        <f t="shared" si="1"/>
        <v>4</v>
      </c>
      <c r="G26" s="35"/>
      <c r="H26" s="35"/>
      <c r="I26"/>
      <c r="K26"/>
      <c r="M26"/>
      <c r="O26"/>
    </row>
    <row r="27" spans="2:15" ht="12.75">
      <c r="B27" s="43"/>
      <c r="C27" s="43"/>
      <c r="D27" s="43"/>
      <c r="E27" s="43"/>
      <c r="F27" s="39"/>
      <c r="G27"/>
      <c r="I27"/>
      <c r="K27"/>
      <c r="M27"/>
      <c r="O27"/>
    </row>
    <row r="28" spans="1:15" ht="12.75">
      <c r="A28" s="32" t="s">
        <v>20</v>
      </c>
      <c r="B28" s="38">
        <v>1</v>
      </c>
      <c r="C28" s="42">
        <v>1</v>
      </c>
      <c r="D28" s="42">
        <v>1</v>
      </c>
      <c r="E28" s="42">
        <v>1</v>
      </c>
      <c r="F28" s="39">
        <f t="shared" si="1"/>
        <v>4</v>
      </c>
      <c r="G28"/>
      <c r="I28"/>
      <c r="K28"/>
      <c r="M28"/>
      <c r="O28"/>
    </row>
    <row r="29" spans="1:15" ht="12.75">
      <c r="A29" s="25"/>
      <c r="B29" s="43"/>
      <c r="C29" s="43"/>
      <c r="D29" s="43"/>
      <c r="E29" s="43"/>
      <c r="F29" s="39"/>
      <c r="G29"/>
      <c r="I29"/>
      <c r="K29"/>
      <c r="M29"/>
      <c r="O29"/>
    </row>
    <row r="30" spans="1:15" ht="12.75">
      <c r="A30" s="6" t="s">
        <v>23</v>
      </c>
      <c r="B30" s="37">
        <f>SUM(B24:B29)</f>
        <v>3</v>
      </c>
      <c r="C30" s="37">
        <f>SUM(C24:C29)</f>
        <v>3</v>
      </c>
      <c r="D30" s="37">
        <f>SUM(D24:D29)</f>
        <v>3</v>
      </c>
      <c r="E30" s="37">
        <f>SUM(E24:E29)</f>
        <v>3</v>
      </c>
      <c r="F30" s="39">
        <f t="shared" si="1"/>
        <v>12</v>
      </c>
      <c r="G30"/>
      <c r="I30"/>
      <c r="K30"/>
      <c r="M30"/>
      <c r="O30"/>
    </row>
    <row r="31" spans="1:15" ht="12.75">
      <c r="A31" s="25"/>
      <c r="B31" s="15"/>
      <c r="C31" s="31"/>
      <c r="D31" s="15"/>
      <c r="E31" s="15"/>
      <c r="F31" s="24"/>
      <c r="G31"/>
      <c r="I31"/>
      <c r="K31"/>
      <c r="M31"/>
      <c r="O31"/>
    </row>
    <row r="32" spans="1:15" ht="12.75">
      <c r="A32" s="6" t="s">
        <v>10</v>
      </c>
      <c r="B32" s="33">
        <f>B11+B22+B30</f>
        <v>11270.28</v>
      </c>
      <c r="C32" s="36">
        <f>C11+C22+C30</f>
        <v>10041.84</v>
      </c>
      <c r="D32" s="36">
        <f>D11+D22+D30</f>
        <v>8808.18</v>
      </c>
      <c r="E32" s="33">
        <f>E11+E22+E30</f>
        <v>4847.94</v>
      </c>
      <c r="F32" s="33">
        <f>F11+F22+F29</f>
        <v>34956.240000000005</v>
      </c>
      <c r="G32"/>
      <c r="I32"/>
      <c r="K32"/>
      <c r="M32"/>
      <c r="O32"/>
    </row>
    <row r="35" ht="12.75">
      <c r="B35" s="44" t="s">
        <v>12</v>
      </c>
    </row>
    <row r="36" spans="2:3" ht="12.75">
      <c r="B36" s="27"/>
      <c r="C36" s="44" t="s">
        <v>13</v>
      </c>
    </row>
    <row r="37" spans="2:4" ht="12.75">
      <c r="B37" s="26"/>
      <c r="C37" s="29"/>
      <c r="D37" s="26"/>
    </row>
    <row r="38" ht="12.75">
      <c r="C38" s="30"/>
    </row>
    <row r="40" ht="12.75">
      <c r="B40" s="16"/>
    </row>
    <row r="41" spans="1:3" ht="12.75">
      <c r="A41" s="2"/>
      <c r="B41" s="27"/>
      <c r="C41" s="16"/>
    </row>
    <row r="42" spans="1:6" ht="12.75">
      <c r="A42" s="2"/>
      <c r="B42" s="27"/>
      <c r="C42" s="29"/>
      <c r="D42" s="26"/>
      <c r="E42" s="26"/>
      <c r="F42" s="26"/>
    </row>
  </sheetData>
  <sheetProtection/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Smith</dc:creator>
  <cp:keywords/>
  <dc:description/>
  <cp:lastModifiedBy>Tony Smith</cp:lastModifiedBy>
  <cp:lastPrinted>2013-11-22T19:47:44Z</cp:lastPrinted>
  <dcterms:created xsi:type="dcterms:W3CDTF">2009-01-29T20:35:56Z</dcterms:created>
  <dcterms:modified xsi:type="dcterms:W3CDTF">2017-06-27T22:23:38Z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